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D82" i="1" l="1"/>
  <c r="D84" i="1" s="1"/>
  <c r="E74" i="1"/>
  <c r="E82" i="1" s="1"/>
  <c r="E84" i="1" s="1"/>
  <c r="D74" i="1"/>
  <c r="C74" i="1"/>
  <c r="C82" i="1" s="1"/>
  <c r="C84" i="1" s="1"/>
  <c r="E65" i="1"/>
  <c r="E67" i="1" s="1"/>
  <c r="C65" i="1"/>
  <c r="C67" i="1" s="1"/>
  <c r="E57" i="1"/>
  <c r="D57" i="1"/>
  <c r="D65" i="1" s="1"/>
  <c r="D67" i="1" s="1"/>
  <c r="C57" i="1"/>
  <c r="E46" i="1"/>
  <c r="D46" i="1"/>
  <c r="C46" i="1"/>
  <c r="E43" i="1"/>
  <c r="E50" i="1" s="1"/>
  <c r="D43" i="1"/>
  <c r="C43" i="1"/>
  <c r="E33" i="1"/>
  <c r="D33" i="1"/>
  <c r="C33" i="1"/>
  <c r="E19" i="1"/>
  <c r="D19" i="1"/>
  <c r="C19" i="1"/>
  <c r="E15" i="1"/>
  <c r="D15" i="1"/>
  <c r="C15" i="1"/>
  <c r="E10" i="1"/>
  <c r="D10" i="1"/>
  <c r="C10" i="1"/>
  <c r="C50" i="1" l="1"/>
  <c r="D50" i="1"/>
  <c r="E23" i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<sst xmlns="http://schemas.openxmlformats.org/spreadsheetml/2006/main" count="64" uniqueCount="44">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</sst>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1500188</xdr:colOff>
      <xdr:row>0</xdr:row>
      <xdr:rowOff>95250</xdr:rowOff>
    </xdr:from>
    <xdr:to>
      <xdr:col>4</xdr:col>
      <xdr:colOff>2903317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2888" y="95250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50" workbookViewId="0">
      <selection activeCell="B7" sqref="B7:E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65" t="s">
        <v>0</v>
      </c>
      <c r="C4" s="66"/>
      <c r="D4" s="66"/>
      <c r="E4" s="67"/>
    </row>
    <row r="5" spans="1:8" s="6" customFormat="1" ht="32.25" x14ac:dyDescent="0.5">
      <c r="A5" s="5"/>
      <c r="B5" s="68" t="s">
        <v>1</v>
      </c>
      <c r="C5" s="69"/>
      <c r="D5" s="69"/>
      <c r="E5" s="70"/>
    </row>
    <row r="6" spans="1:8" s="6" customFormat="1" ht="32.25" x14ac:dyDescent="0.5">
      <c r="A6" s="5"/>
      <c r="B6" s="68" t="s">
        <v>43</v>
      </c>
      <c r="C6" s="69"/>
      <c r="D6" s="69"/>
      <c r="E6" s="70"/>
    </row>
    <row r="7" spans="1:8" s="6" customFormat="1" ht="32.25" x14ac:dyDescent="0.5">
      <c r="A7" s="5"/>
      <c r="B7" s="71" t="s">
        <v>2</v>
      </c>
      <c r="C7" s="72"/>
      <c r="D7" s="72"/>
      <c r="E7" s="73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71916445</v>
      </c>
      <c r="D10" s="14">
        <f>D11+D12+D13</f>
        <v>49791284.07</v>
      </c>
      <c r="E10" s="15">
        <f>E11+E12+E13</f>
        <v>42664221.699999996</v>
      </c>
    </row>
    <row r="11" spans="1:8" s="6" customFormat="1" ht="32.25" x14ac:dyDescent="0.5">
      <c r="A11" s="5"/>
      <c r="B11" s="16" t="s">
        <v>8</v>
      </c>
      <c r="C11" s="17">
        <v>59649150</v>
      </c>
      <c r="D11" s="18">
        <v>45686485.420000002</v>
      </c>
      <c r="E11" s="19">
        <v>38559423.049999997</v>
      </c>
    </row>
    <row r="12" spans="1:8" s="6" customFormat="1" ht="32.25" x14ac:dyDescent="0.5">
      <c r="A12" s="5"/>
      <c r="B12" s="16" t="s">
        <v>9</v>
      </c>
      <c r="C12" s="17">
        <v>12267295</v>
      </c>
      <c r="D12" s="18">
        <v>4104798.65</v>
      </c>
      <c r="E12" s="19">
        <v>4104798.65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71916445</v>
      </c>
      <c r="D15" s="14">
        <f>D16+D17</f>
        <v>49791284.07</v>
      </c>
      <c r="E15" s="15">
        <f>E16+E17</f>
        <v>42664221.699999996</v>
      </c>
    </row>
    <row r="16" spans="1:8" s="6" customFormat="1" ht="32.25" x14ac:dyDescent="0.5">
      <c r="A16" s="5"/>
      <c r="B16" s="16" t="s">
        <v>12</v>
      </c>
      <c r="C16" s="17">
        <v>59649150</v>
      </c>
      <c r="D16" s="18">
        <v>45686485.420000002</v>
      </c>
      <c r="E16" s="19">
        <v>38559423.049999997</v>
      </c>
    </row>
    <row r="17" spans="1:6" s="6" customFormat="1" ht="32.25" x14ac:dyDescent="0.5">
      <c r="A17" s="5"/>
      <c r="B17" s="16" t="s">
        <v>13</v>
      </c>
      <c r="C17" s="17">
        <v>12267295</v>
      </c>
      <c r="D17" s="18">
        <v>4104798.65</v>
      </c>
      <c r="E17" s="19">
        <v>4104798.65</v>
      </c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5758289.6199999992</v>
      </c>
      <c r="E19" s="15">
        <f>E20+E21</f>
        <v>5758289.6199999992</v>
      </c>
    </row>
    <row r="20" spans="1:6" s="6" customFormat="1" ht="32.25" x14ac:dyDescent="0.5">
      <c r="A20" s="5"/>
      <c r="B20" s="16" t="s">
        <v>15</v>
      </c>
      <c r="C20" s="26"/>
      <c r="D20" s="18">
        <v>0</v>
      </c>
      <c r="E20" s="19">
        <v>0</v>
      </c>
    </row>
    <row r="21" spans="1:6" s="6" customFormat="1" ht="32.25" x14ac:dyDescent="0.5">
      <c r="A21" s="5"/>
      <c r="B21" s="16" t="s">
        <v>16</v>
      </c>
      <c r="C21" s="26"/>
      <c r="D21" s="18">
        <v>5758289.6199999992</v>
      </c>
      <c r="E21" s="19">
        <v>5758289.6199999992</v>
      </c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5758289.6199999992</v>
      </c>
      <c r="E23" s="15">
        <f>E10-E15+E19</f>
        <v>5758289.6199999992</v>
      </c>
    </row>
    <row r="24" spans="1:6" s="6" customFormat="1" ht="32.25" x14ac:dyDescent="0.5">
      <c r="A24" s="5"/>
      <c r="B24" s="27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5758289.6199999992</v>
      </c>
      <c r="E25" s="15">
        <f>E23-E13</f>
        <v>5758289.6199999992</v>
      </c>
    </row>
    <row r="26" spans="1:6" s="6" customFormat="1" ht="32.25" x14ac:dyDescent="0.5">
      <c r="A26" s="5"/>
      <c r="B26" s="12"/>
      <c r="C26" s="28"/>
      <c r="D26" s="29"/>
      <c r="E26" s="30"/>
    </row>
    <row r="27" spans="1:6" s="6" customFormat="1" ht="64.5" x14ac:dyDescent="0.5">
      <c r="A27" s="5"/>
      <c r="B27" s="31" t="s">
        <v>19</v>
      </c>
      <c r="C27" s="13">
        <f>C25-C19</f>
        <v>0</v>
      </c>
      <c r="D27" s="13">
        <f t="shared" ref="D27:E27" si="0">D25-D19</f>
        <v>0</v>
      </c>
      <c r="E27" s="13">
        <f t="shared" si="0"/>
        <v>0</v>
      </c>
    </row>
    <row r="28" spans="1:6" s="6" customFormat="1" ht="32.25" x14ac:dyDescent="0.5">
      <c r="A28" s="5"/>
      <c r="B28" s="32"/>
      <c r="C28" s="33"/>
      <c r="D28" s="34"/>
      <c r="E28" s="35"/>
    </row>
    <row r="29" spans="1:6" s="6" customFormat="1" ht="32.25" x14ac:dyDescent="0.5">
      <c r="A29" s="5"/>
      <c r="B29" s="36"/>
      <c r="C29" s="37"/>
      <c r="D29" s="38"/>
      <c r="E29" s="37"/>
      <c r="F29" s="39"/>
    </row>
    <row r="30" spans="1:6" s="6" customFormat="1" ht="32.25" x14ac:dyDescent="0.5">
      <c r="A30" s="5"/>
      <c r="B30" s="74" t="s">
        <v>3</v>
      </c>
      <c r="C30" s="74" t="s">
        <v>20</v>
      </c>
      <c r="D30" s="74" t="s">
        <v>5</v>
      </c>
      <c r="E30" s="74" t="s">
        <v>21</v>
      </c>
    </row>
    <row r="31" spans="1:6" s="6" customFormat="1" ht="32.25" x14ac:dyDescent="0.5">
      <c r="A31" s="5"/>
      <c r="B31" s="74"/>
      <c r="C31" s="74"/>
      <c r="D31" s="74"/>
      <c r="E31" s="74"/>
    </row>
    <row r="32" spans="1:6" s="6" customFormat="1" ht="32.25" x14ac:dyDescent="0.5">
      <c r="A32" s="5"/>
      <c r="B32" s="40"/>
      <c r="C32" s="9"/>
      <c r="D32" s="10"/>
      <c r="E32" s="41"/>
    </row>
    <row r="33" spans="1:6" s="6" customFormat="1" ht="32.25" x14ac:dyDescent="0.5">
      <c r="A33" s="5"/>
      <c r="B33" s="12" t="s">
        <v>22</v>
      </c>
      <c r="C33" s="42">
        <f>C34+C35</f>
        <v>0</v>
      </c>
      <c r="D33" s="43">
        <f>D34+D35</f>
        <v>0</v>
      </c>
      <c r="E33" s="44">
        <f>E34+E35</f>
        <v>0</v>
      </c>
    </row>
    <row r="34" spans="1:6" s="6" customFormat="1" ht="32.25" x14ac:dyDescent="0.5">
      <c r="A34" s="5"/>
      <c r="B34" s="16" t="s">
        <v>23</v>
      </c>
      <c r="C34" s="45">
        <v>0</v>
      </c>
      <c r="D34" s="45">
        <v>0</v>
      </c>
      <c r="E34" s="45">
        <v>0</v>
      </c>
    </row>
    <row r="35" spans="1:6" s="6" customFormat="1" ht="32.25" x14ac:dyDescent="0.5">
      <c r="A35" s="5"/>
      <c r="B35" s="16" t="s">
        <v>24</v>
      </c>
      <c r="C35" s="45">
        <v>0</v>
      </c>
      <c r="D35" s="45">
        <v>0</v>
      </c>
      <c r="E35" s="45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2">
        <f>C27+C33</f>
        <v>0</v>
      </c>
      <c r="D37" s="43">
        <f>D27+D33</f>
        <v>0</v>
      </c>
      <c r="E37" s="44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6"/>
      <c r="C39" s="37"/>
      <c r="D39" s="38"/>
      <c r="E39" s="37"/>
      <c r="F39" s="39"/>
    </row>
    <row r="40" spans="1:6" s="6" customFormat="1" ht="14.65" customHeight="1" x14ac:dyDescent="0.5">
      <c r="A40" s="5"/>
      <c r="B40" s="74" t="s">
        <v>3</v>
      </c>
      <c r="C40" s="74" t="s">
        <v>4</v>
      </c>
      <c r="D40" s="74" t="s">
        <v>5</v>
      </c>
      <c r="E40" s="74" t="s">
        <v>6</v>
      </c>
    </row>
    <row r="41" spans="1:6" s="6" customFormat="1" ht="54.75" customHeight="1" x14ac:dyDescent="0.5">
      <c r="A41" s="5"/>
      <c r="B41" s="74"/>
      <c r="C41" s="74"/>
      <c r="D41" s="74"/>
      <c r="E41" s="74"/>
    </row>
    <row r="42" spans="1:6" s="6" customFormat="1" ht="32.25" x14ac:dyDescent="0.5">
      <c r="A42" s="5"/>
      <c r="B42" s="40"/>
      <c r="C42" s="9"/>
      <c r="D42" s="10"/>
      <c r="E42" s="41"/>
    </row>
    <row r="43" spans="1:6" s="6" customFormat="1" ht="32.25" x14ac:dyDescent="0.5">
      <c r="A43" s="5"/>
      <c r="B43" s="12" t="s">
        <v>26</v>
      </c>
      <c r="C43" s="42">
        <f>C44+C45</f>
        <v>0</v>
      </c>
      <c r="D43" s="43">
        <f>D44+D45</f>
        <v>0</v>
      </c>
      <c r="E43" s="44">
        <f>E44+E45</f>
        <v>0</v>
      </c>
    </row>
    <row r="44" spans="1:6" s="6" customFormat="1" ht="32.25" x14ac:dyDescent="0.5">
      <c r="A44" s="5"/>
      <c r="B44" s="16" t="s">
        <v>27</v>
      </c>
      <c r="C44" s="45">
        <v>0</v>
      </c>
      <c r="D44" s="45">
        <v>0</v>
      </c>
      <c r="E44" s="45">
        <v>0</v>
      </c>
    </row>
    <row r="45" spans="1:6" s="6" customFormat="1" ht="32.25" x14ac:dyDescent="0.5">
      <c r="A45" s="5"/>
      <c r="B45" s="16" t="s">
        <v>28</v>
      </c>
      <c r="C45" s="45">
        <v>0</v>
      </c>
      <c r="D45" s="45">
        <v>0</v>
      </c>
      <c r="E45" s="45">
        <v>0</v>
      </c>
    </row>
    <row r="46" spans="1:6" s="6" customFormat="1" ht="32.25" x14ac:dyDescent="0.5">
      <c r="A46" s="5"/>
      <c r="B46" s="12" t="s">
        <v>29</v>
      </c>
      <c r="C46" s="42">
        <f>C47+C48</f>
        <v>0</v>
      </c>
      <c r="D46" s="43">
        <f>D47+D48</f>
        <v>0</v>
      </c>
      <c r="E46" s="44">
        <f>E47+E48</f>
        <v>0</v>
      </c>
    </row>
    <row r="47" spans="1:6" s="6" customFormat="1" ht="32.25" x14ac:dyDescent="0.5">
      <c r="A47" s="5"/>
      <c r="B47" s="16" t="s">
        <v>30</v>
      </c>
      <c r="C47" s="45">
        <v>0</v>
      </c>
      <c r="D47" s="45">
        <v>0</v>
      </c>
      <c r="E47" s="45">
        <v>0</v>
      </c>
    </row>
    <row r="48" spans="1:6" s="6" customFormat="1" ht="28.9" customHeight="1" x14ac:dyDescent="0.5">
      <c r="A48" s="5"/>
      <c r="B48" s="16" t="s">
        <v>31</v>
      </c>
      <c r="C48" s="45">
        <v>0</v>
      </c>
      <c r="D48" s="45">
        <v>0</v>
      </c>
      <c r="E48" s="45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2">
        <f>C43-C46</f>
        <v>0</v>
      </c>
      <c r="D50" s="43">
        <f>D43-D46</f>
        <v>0</v>
      </c>
      <c r="E50" s="44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7"/>
      <c r="C52" s="37"/>
      <c r="D52" s="38"/>
      <c r="E52" s="37"/>
      <c r="F52" s="39"/>
    </row>
    <row r="53" spans="1:6" s="6" customFormat="1" ht="14.65" customHeight="1" x14ac:dyDescent="0.5">
      <c r="A53" s="5"/>
      <c r="B53" s="74" t="s">
        <v>3</v>
      </c>
      <c r="C53" s="74" t="s">
        <v>4</v>
      </c>
      <c r="D53" s="74" t="s">
        <v>5</v>
      </c>
      <c r="E53" s="74" t="s">
        <v>6</v>
      </c>
    </row>
    <row r="54" spans="1:6" s="6" customFormat="1" ht="47.25" customHeight="1" x14ac:dyDescent="0.5">
      <c r="A54" s="5"/>
      <c r="B54" s="74"/>
      <c r="C54" s="74"/>
      <c r="D54" s="74"/>
      <c r="E54" s="74"/>
    </row>
    <row r="55" spans="1:6" s="6" customFormat="1" ht="22.15" customHeight="1" x14ac:dyDescent="0.5">
      <c r="A55" s="5"/>
      <c r="B55" s="40"/>
      <c r="C55" s="9"/>
      <c r="D55" s="10"/>
      <c r="E55" s="41"/>
    </row>
    <row r="56" spans="1:6" s="6" customFormat="1" ht="32.25" x14ac:dyDescent="0.5">
      <c r="A56" s="5"/>
      <c r="B56" s="16" t="s">
        <v>33</v>
      </c>
      <c r="C56" s="45">
        <v>59649150</v>
      </c>
      <c r="D56" s="45">
        <v>45686485.420000002</v>
      </c>
      <c r="E56" s="45">
        <v>38559423.049999997</v>
      </c>
    </row>
    <row r="57" spans="1:6" s="6" customFormat="1" ht="64.5" x14ac:dyDescent="0.5">
      <c r="A57" s="5"/>
      <c r="B57" s="31" t="s">
        <v>34</v>
      </c>
      <c r="C57" s="42">
        <f>C58-C59</f>
        <v>0</v>
      </c>
      <c r="D57" s="43">
        <f>D58+D59</f>
        <v>0</v>
      </c>
      <c r="E57" s="44">
        <f>E58+E59</f>
        <v>0</v>
      </c>
    </row>
    <row r="58" spans="1:6" s="6" customFormat="1" ht="32.25" x14ac:dyDescent="0.5">
      <c r="A58" s="5"/>
      <c r="B58" s="55" t="s">
        <v>27</v>
      </c>
      <c r="C58" s="45">
        <v>0</v>
      </c>
      <c r="D58" s="45">
        <v>0</v>
      </c>
      <c r="E58" s="45">
        <v>0</v>
      </c>
    </row>
    <row r="59" spans="1:6" s="6" customFormat="1" ht="32.25" x14ac:dyDescent="0.5">
      <c r="A59" s="5"/>
      <c r="B59" s="55" t="s">
        <v>30</v>
      </c>
      <c r="C59" s="45">
        <v>0</v>
      </c>
      <c r="D59" s="45">
        <v>0</v>
      </c>
      <c r="E59" s="45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v>59649150</v>
      </c>
      <c r="D61" s="18">
        <v>45686485.420000002</v>
      </c>
      <c r="E61" s="19">
        <v>38559423.049999997</v>
      </c>
    </row>
    <row r="62" spans="1:6" s="6" customFormat="1" ht="32.25" x14ac:dyDescent="0.5">
      <c r="A62" s="5"/>
      <c r="B62" s="46"/>
      <c r="C62" s="45"/>
      <c r="D62" s="45"/>
      <c r="E62" s="45"/>
    </row>
    <row r="63" spans="1:6" s="6" customFormat="1" ht="32.25" x14ac:dyDescent="0.5">
      <c r="A63" s="5"/>
      <c r="B63" s="16" t="s">
        <v>15</v>
      </c>
      <c r="C63" s="56">
        <v>0</v>
      </c>
      <c r="D63" s="57">
        <v>0</v>
      </c>
      <c r="E63" s="58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2">
        <f>C56+C57-C61+C63</f>
        <v>0</v>
      </c>
      <c r="D65" s="43">
        <f>D56+D57-D61+D63</f>
        <v>0</v>
      </c>
      <c r="E65" s="44">
        <f>E56+E57-E61+E63</f>
        <v>0</v>
      </c>
    </row>
    <row r="66" spans="1:6" s="6" customFormat="1" ht="32.25" x14ac:dyDescent="0.5">
      <c r="A66" s="5"/>
      <c r="B66" s="59"/>
      <c r="C66" s="60"/>
      <c r="D66" s="61"/>
      <c r="E66" s="62"/>
    </row>
    <row r="67" spans="1:6" s="6" customFormat="1" ht="32.25" x14ac:dyDescent="0.5">
      <c r="A67" s="5"/>
      <c r="B67" s="12" t="s">
        <v>36</v>
      </c>
      <c r="C67" s="42">
        <f>C65-C57</f>
        <v>0</v>
      </c>
      <c r="D67" s="43">
        <f>D65-D57</f>
        <v>0</v>
      </c>
      <c r="E67" s="44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3"/>
      <c r="C69" s="63"/>
      <c r="D69" s="5"/>
      <c r="E69" s="63"/>
      <c r="F69" s="39"/>
    </row>
    <row r="70" spans="1:6" s="6" customFormat="1" ht="32.25" x14ac:dyDescent="0.5">
      <c r="A70" s="5"/>
      <c r="B70" s="75" t="s">
        <v>37</v>
      </c>
      <c r="C70" s="77" t="s">
        <v>4</v>
      </c>
      <c r="D70" s="79" t="s">
        <v>5</v>
      </c>
      <c r="E70" s="75" t="s">
        <v>38</v>
      </c>
    </row>
    <row r="71" spans="1:6" s="6" customFormat="1" ht="32.25" x14ac:dyDescent="0.5">
      <c r="A71" s="5"/>
      <c r="B71" s="76"/>
      <c r="C71" s="78"/>
      <c r="D71" s="80"/>
      <c r="E71" s="76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45">
        <v>12267295</v>
      </c>
      <c r="D73" s="45">
        <v>4104798.65</v>
      </c>
      <c r="E73" s="45">
        <v>4104798.65</v>
      </c>
    </row>
    <row r="74" spans="1:6" s="6" customFormat="1" ht="64.5" x14ac:dyDescent="0.5">
      <c r="A74" s="5"/>
      <c r="B74" s="31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45">
        <v>0</v>
      </c>
      <c r="D75" s="45">
        <v>0</v>
      </c>
      <c r="E75" s="45">
        <v>0</v>
      </c>
    </row>
    <row r="76" spans="1:6" s="6" customFormat="1" ht="32.25" x14ac:dyDescent="0.5">
      <c r="A76" s="5"/>
      <c r="B76" s="55" t="s">
        <v>31</v>
      </c>
      <c r="C76" s="45">
        <v>0</v>
      </c>
      <c r="D76" s="45">
        <v>0</v>
      </c>
      <c r="E76" s="45">
        <v>0</v>
      </c>
    </row>
    <row r="77" spans="1:6" s="6" customFormat="1" ht="32.25" x14ac:dyDescent="0.5">
      <c r="A77" s="5"/>
      <c r="B77" s="46"/>
      <c r="C77" s="21"/>
      <c r="D77" s="22"/>
      <c r="E77" s="23"/>
    </row>
    <row r="78" spans="1:6" s="6" customFormat="1" ht="28.9" customHeight="1" x14ac:dyDescent="0.5">
      <c r="A78" s="5"/>
      <c r="B78" s="16" t="s">
        <v>40</v>
      </c>
      <c r="C78" s="45">
        <v>12267295</v>
      </c>
      <c r="D78" s="45">
        <v>4104798.65</v>
      </c>
      <c r="E78" s="45">
        <v>4104798.65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4"/>
      <c r="D80" s="18">
        <v>5758289.6199999992</v>
      </c>
      <c r="E80" s="19">
        <v>5758289.6199999992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41</v>
      </c>
      <c r="C82" s="13">
        <f>C73+C74-C78+C80</f>
        <v>0</v>
      </c>
      <c r="D82" s="14">
        <f>D73+D74-D78+D80</f>
        <v>5758289.6199999992</v>
      </c>
      <c r="E82" s="15">
        <f>E73+E74-E78+E80</f>
        <v>5758289.6199999992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1" t="s">
        <v>42</v>
      </c>
      <c r="C84" s="13">
        <f>C82-C74</f>
        <v>0</v>
      </c>
      <c r="D84" s="14">
        <f>D82-D74</f>
        <v>5758289.6199999992</v>
      </c>
      <c r="E84" s="15">
        <f>E82-E74</f>
        <v>5758289.6199999992</v>
      </c>
    </row>
    <row r="85" spans="1:5" s="6" customFormat="1" ht="32.25" x14ac:dyDescent="0.5">
      <c r="A85" s="5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56:E67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2020-04-10T19:23:30Z</dcterms:created>
  <dcterms:modified xsi:type="dcterms:W3CDTF">2020-07-13T22:28:50Z</dcterms:modified>
</cp:coreProperties>
</file>